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<sst xmlns="http://schemas.openxmlformats.org/spreadsheetml/2006/main" count="35" uniqueCount="35">
  <si>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2022年大余县国有资本经营预算收入预计执行情况表</t>
  </si>
  <si>
    <t>单位：万元</t>
  </si>
  <si>
    <t>收入项目</t>
  </si>
  <si>
    <t>2021年决算数</t>
  </si>
  <si>
    <t>2022年</t>
  </si>
  <si>
    <t>2022年执行数比2021年决算数增减%</t>
  </si>
  <si>
    <t>2022年预算数</t>
  </si>
  <si>
    <t>2022年预计执行数</t>
  </si>
  <si>
    <t>执行数占预算数%</t>
  </si>
  <si>
    <t>一、利润收入</t>
  </si>
  <si>
    <t>1、煤炭企业利润收入</t>
  </si>
  <si>
    <t>2、采掘企业利润收入</t>
  </si>
  <si>
    <t>3、钢铁企业利润收入</t>
  </si>
  <si>
    <t>4、运输企业利润收入</t>
  </si>
  <si>
    <t>5、投资服务企业利润收入</t>
  </si>
  <si>
    <t>6、建筑施工企业利润收入</t>
  </si>
  <si>
    <t>7、建材企业利润收入</t>
  </si>
  <si>
    <t>8、对外合作企业利润收入</t>
  </si>
  <si>
    <t>9、医药企业利润收入</t>
  </si>
  <si>
    <t>10、农林牧渔企业利润收入</t>
  </si>
  <si>
    <t>11、军工企业利润收入</t>
  </si>
  <si>
    <t>12、地质勘查企业利润收入</t>
  </si>
  <si>
    <t>13、教育文化广播企业利润收入</t>
  </si>
  <si>
    <t>14、其他国有资本经营预算企业利润收入</t>
  </si>
  <si>
    <t>二、股利、股息收入</t>
  </si>
  <si>
    <t>国有控股公司股利、股息收入</t>
  </si>
  <si>
    <t>国有参股公司股利、股息收入</t>
  </si>
  <si>
    <t>三、产权转让收入</t>
  </si>
  <si>
    <t>国有股权、股份转让收入</t>
  </si>
  <si>
    <t>四、清算收入</t>
  </si>
  <si>
    <t>五、其他国有资本经营预算收入</t>
  </si>
  <si>
    <t>合计</t>
  </si>
  <si>
    <t>国有资本经营预算转移支付收入</t>
  </si>
  <si>
    <t>上年结转收入</t>
  </si>
  <si>
    <t>总计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</si>
</sst>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176" formatCode="#,##0_ "/>
    <numFmt numFmtId="177" formatCode="#,##0_);[Red]\(#,##0\)"/>
    <numFmt numFmtId="178" formatCode="#,##0.00_);[Red]\(#,##0.00\)"/>
    <numFmt numFmtId="44" formatCode="_ &quot;￥&quot;* #,##0.00_ ;_ &quot;￥&quot;* \-#,##0.00_ ;_ &quot;￥&quot;* &quot;-&quot;??_ ;_ @_ "/>
    <numFmt numFmtId="179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180" formatCode="0_ "/>
  </numFmts>
  <fonts count="32">
    <font>
      <sz val="11"/>
      <color theme="1"/>
      <name val="宋体"/>
      <charset val="134"/>
      <scheme val="minor"/>
    </font>
    <font>
      <sz val="10"/>
      <name val="Arial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2"/>
      <name val="仿宋_GB2312"/>
      <charset val="134"/>
    </font>
    <font>
      <b/>
      <sz val="11"/>
      <name val="宋体"/>
      <charset val="134"/>
      <scheme val="major"/>
    </font>
    <font>
      <b/>
      <sz val="12"/>
      <name val="宋体"/>
      <charset val="134"/>
      <scheme val="major"/>
    </font>
    <font>
      <b/>
      <sz val="12"/>
      <name val="仿宋_GB2312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name val="Times New Roman"/>
      <charset val="134"/>
    </font>
    <font>
      <sz val="10"/>
      <name val="仿宋_GB2312"/>
      <charset val="134"/>
    </font>
    <font>
      <sz val="12"/>
      <name val="黑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6" borderId="7" applyNumberFormat="0" applyAlignment="0" applyProtection="0">
      <alignment vertical="center"/>
    </xf>
    <xf numFmtId="0" fontId="27" fillId="16" borderId="3" applyNumberFormat="0" applyAlignment="0" applyProtection="0">
      <alignment vertical="center"/>
    </xf>
    <xf numFmtId="0" fontId="28" fillId="19" borderId="8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/>
    <xf numFmtId="0" fontId="4" fillId="0" borderId="0" xfId="0" applyFont="1" applyFill="1" applyAlignment="1">
      <alignment horizontal="right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top"/>
    </xf>
    <xf numFmtId="179" fontId="8" fillId="0" borderId="1" xfId="0" applyNumberFormat="1" applyFont="1" applyFill="1" applyBorder="1" applyAlignment="1">
      <alignment horizontal="center" vertical="center"/>
    </xf>
    <xf numFmtId="179" fontId="10" fillId="0" borderId="1" xfId="0" applyNumberFormat="1" applyFont="1" applyFill="1" applyBorder="1" applyAlignment="1">
      <alignment horizontal="center" vertical="center"/>
    </xf>
    <xf numFmtId="180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9" fontId="9" fillId="0" borderId="1" xfId="0" applyNumberFormat="1" applyFont="1" applyFill="1" applyBorder="1" applyAlignment="1">
      <alignment horizontal="center" vertical="top"/>
    </xf>
    <xf numFmtId="0" fontId="12" fillId="0" borderId="1" xfId="0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179" fontId="1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K13" sqref="K13"/>
    </sheetView>
  </sheetViews>
  <sheetFormatPr defaultColWidth="8" defaultRowHeight="12.75" outlineLevelCol="5"/>
  <cols>
    <col min="1" max="1" width="40.375" style="1" customWidth="1"/>
    <col min="2" max="2" width="18.25" style="1" customWidth="1"/>
    <col min="3" max="6" width="10.375" style="1" customWidth="1"/>
    <col min="7" max="7" width="8" style="1" customWidth="1"/>
    <col min="8" max="16384" width="8" style="1"/>
  </cols>
  <sheetData>
    <row r="1" s="1" customFormat="1" ht="44" customHeight="1" spans="1:6">
      <c r="A1" s="2" t="s">
        <v>0</v>
      </c>
      <c r="B1" s="2"/>
      <c r="C1" s="2"/>
      <c r="D1" s="2"/>
      <c r="E1" s="2"/>
      <c r="F1" s="2"/>
    </row>
    <row r="3" s="1" customFormat="1" ht="14.25" spans="1:6">
      <c r="A3" s="3"/>
      <c r="B3" s="3"/>
      <c r="F3" s="4" t="s">
        <v>1</v>
      </c>
    </row>
    <row r="4" s="1" customFormat="1" ht="28" customHeight="1" spans="1:6">
      <c r="A4" s="5" t="s">
        <v>2</v>
      </c>
      <c r="B4" s="5" t="s">
        <v>3</v>
      </c>
      <c r="C4" s="6" t="s">
        <v>4</v>
      </c>
      <c r="D4" s="6"/>
      <c r="E4" s="6"/>
      <c r="F4" s="5" t="s">
        <v>5</v>
      </c>
    </row>
    <row r="5" s="1" customFormat="1" ht="54" customHeight="1" spans="1:6">
      <c r="A5" s="5"/>
      <c r="B5" s="5"/>
      <c r="C5" s="5" t="s">
        <v>6</v>
      </c>
      <c r="D5" s="5" t="s">
        <v>7</v>
      </c>
      <c r="E5" s="5" t="s">
        <v>8</v>
      </c>
      <c r="F5" s="5"/>
    </row>
    <row r="6" s="1" customFormat="1" ht="20.1" customHeight="1" spans="1:6">
      <c r="A6" s="7" t="s">
        <v>9</v>
      </c>
      <c r="B6" s="8">
        <v>47</v>
      </c>
      <c r="C6" s="9">
        <v>408.4</v>
      </c>
      <c r="D6" s="10"/>
      <c r="E6" s="10">
        <f>D6/C6*100</f>
        <v>0</v>
      </c>
      <c r="F6" s="11">
        <f>(D6-B6)/B6*100</f>
        <v>-100</v>
      </c>
    </row>
    <row r="7" s="1" customFormat="1" ht="20.1" customHeight="1" spans="1:6">
      <c r="A7" s="12" t="s">
        <v>10</v>
      </c>
      <c r="B7" s="12"/>
      <c r="C7" s="10"/>
      <c r="D7" s="10"/>
      <c r="E7" s="10"/>
      <c r="F7" s="11"/>
    </row>
    <row r="8" s="1" customFormat="1" ht="20.1" customHeight="1" spans="1:6">
      <c r="A8" s="12" t="s">
        <v>11</v>
      </c>
      <c r="B8" s="12"/>
      <c r="C8" s="10"/>
      <c r="D8" s="10"/>
      <c r="E8" s="10"/>
      <c r="F8" s="11"/>
    </row>
    <row r="9" s="1" customFormat="1" ht="20.1" customHeight="1" spans="1:6">
      <c r="A9" s="12" t="s">
        <v>12</v>
      </c>
      <c r="B9" s="12"/>
      <c r="C9" s="10"/>
      <c r="D9" s="10"/>
      <c r="E9" s="10"/>
      <c r="F9" s="11"/>
    </row>
    <row r="10" s="1" customFormat="1" ht="20.1" customHeight="1" spans="1:6">
      <c r="A10" s="12" t="s">
        <v>13</v>
      </c>
      <c r="B10" s="12"/>
      <c r="C10" s="10"/>
      <c r="D10" s="10"/>
      <c r="E10" s="10"/>
      <c r="F10" s="11"/>
    </row>
    <row r="11" s="1" customFormat="1" ht="20.1" customHeight="1" spans="1:6">
      <c r="A11" s="12" t="s">
        <v>14</v>
      </c>
      <c r="B11" s="12"/>
      <c r="C11" s="10"/>
      <c r="D11" s="10"/>
      <c r="E11" s="10"/>
      <c r="F11" s="11"/>
    </row>
    <row r="12" s="1" customFormat="1" ht="20.1" customHeight="1" spans="1:6">
      <c r="A12" s="12" t="s">
        <v>15</v>
      </c>
      <c r="B12" s="12"/>
      <c r="C12" s="10"/>
      <c r="D12" s="10"/>
      <c r="E12" s="10"/>
      <c r="F12" s="11"/>
    </row>
    <row r="13" s="1" customFormat="1" ht="20.1" customHeight="1" spans="1:6">
      <c r="A13" s="13" t="s">
        <v>16</v>
      </c>
      <c r="B13" s="13"/>
      <c r="C13" s="10"/>
      <c r="D13" s="10"/>
      <c r="E13" s="10"/>
      <c r="F13" s="11"/>
    </row>
    <row r="14" s="1" customFormat="1" ht="20.1" customHeight="1" spans="1:6">
      <c r="A14" s="12" t="s">
        <v>17</v>
      </c>
      <c r="B14" s="12"/>
      <c r="C14" s="10"/>
      <c r="D14" s="10"/>
      <c r="E14" s="10"/>
      <c r="F14" s="11"/>
    </row>
    <row r="15" s="1" customFormat="1" ht="20.1" customHeight="1" spans="1:6">
      <c r="A15" s="12" t="s">
        <v>18</v>
      </c>
      <c r="B15" s="12"/>
      <c r="C15" s="10"/>
      <c r="D15" s="10"/>
      <c r="E15" s="10"/>
      <c r="F15" s="11"/>
    </row>
    <row r="16" s="1" customFormat="1" ht="20.1" customHeight="1" spans="1:6">
      <c r="A16" s="12" t="s">
        <v>19</v>
      </c>
      <c r="B16" s="12"/>
      <c r="C16" s="10"/>
      <c r="D16" s="14"/>
      <c r="E16" s="14"/>
      <c r="F16" s="11"/>
    </row>
    <row r="17" s="1" customFormat="1" ht="20.1" customHeight="1" spans="1:6">
      <c r="A17" s="12" t="s">
        <v>20</v>
      </c>
      <c r="B17" s="12"/>
      <c r="C17" s="10"/>
      <c r="D17" s="10"/>
      <c r="E17" s="10"/>
      <c r="F17" s="11"/>
    </row>
    <row r="18" s="1" customFormat="1" ht="20.1" customHeight="1" spans="1:6">
      <c r="A18" s="12" t="s">
        <v>21</v>
      </c>
      <c r="B18" s="12"/>
      <c r="C18" s="10"/>
      <c r="D18" s="10"/>
      <c r="E18" s="10"/>
      <c r="F18" s="11"/>
    </row>
    <row r="19" s="1" customFormat="1" ht="20.1" customHeight="1" spans="1:6">
      <c r="A19" s="12" t="s">
        <v>22</v>
      </c>
      <c r="B19" s="12"/>
      <c r="C19" s="10"/>
      <c r="D19" s="10"/>
      <c r="E19" s="10"/>
      <c r="F19" s="11"/>
    </row>
    <row r="20" s="1" customFormat="1" ht="20.1" customHeight="1" spans="1:6">
      <c r="A20" s="12" t="s">
        <v>23</v>
      </c>
      <c r="B20" s="15">
        <v>47</v>
      </c>
      <c r="C20" s="9">
        <v>408.4</v>
      </c>
      <c r="D20" s="10"/>
      <c r="E20" s="10">
        <f>D20/C20*100</f>
        <v>0</v>
      </c>
      <c r="F20" s="11">
        <f>(D20-B20)/B20*100</f>
        <v>-100</v>
      </c>
    </row>
    <row r="21" s="1" customFormat="1" ht="20.1" customHeight="1" spans="1:6">
      <c r="A21" s="7" t="s">
        <v>24</v>
      </c>
      <c r="B21" s="7"/>
      <c r="C21" s="10"/>
      <c r="D21" s="10"/>
      <c r="E21" s="10"/>
      <c r="F21" s="11"/>
    </row>
    <row r="22" s="1" customFormat="1" ht="20.1" customHeight="1" spans="1:6">
      <c r="A22" s="16" t="s">
        <v>25</v>
      </c>
      <c r="B22" s="16"/>
      <c r="C22" s="10"/>
      <c r="D22" s="10"/>
      <c r="E22" s="10"/>
      <c r="F22" s="11"/>
    </row>
    <row r="23" s="1" customFormat="1" ht="17.25" customHeight="1" spans="1:6">
      <c r="A23" s="16" t="s">
        <v>26</v>
      </c>
      <c r="B23" s="16"/>
      <c r="C23" s="10"/>
      <c r="D23" s="10"/>
      <c r="E23" s="10"/>
      <c r="F23" s="11"/>
    </row>
    <row r="24" s="1" customFormat="1" ht="20.1" customHeight="1" spans="1:6">
      <c r="A24" s="7" t="s">
        <v>27</v>
      </c>
      <c r="B24" s="7"/>
      <c r="C24" s="10"/>
      <c r="D24" s="10"/>
      <c r="E24" s="10"/>
      <c r="F24" s="11"/>
    </row>
    <row r="25" s="1" customFormat="1" ht="15" customHeight="1" spans="1:6">
      <c r="A25" s="16" t="s">
        <v>28</v>
      </c>
      <c r="B25" s="16"/>
      <c r="C25" s="10"/>
      <c r="D25" s="10"/>
      <c r="E25" s="10"/>
      <c r="F25" s="11"/>
    </row>
    <row r="26" s="1" customFormat="1" ht="20.1" customHeight="1" spans="1:6">
      <c r="A26" s="7" t="s">
        <v>29</v>
      </c>
      <c r="B26" s="7"/>
      <c r="C26" s="10"/>
      <c r="D26" s="17"/>
      <c r="E26" s="17"/>
      <c r="F26" s="11"/>
    </row>
    <row r="27" s="1" customFormat="1" ht="20.1" customHeight="1" spans="1:6">
      <c r="A27" s="16"/>
      <c r="B27" s="16"/>
      <c r="C27" s="10"/>
      <c r="D27" s="17"/>
      <c r="E27" s="17"/>
      <c r="F27" s="11"/>
    </row>
    <row r="28" s="1" customFormat="1" ht="20.1" customHeight="1" spans="1:6">
      <c r="A28" s="7" t="s">
        <v>30</v>
      </c>
      <c r="B28" s="8"/>
      <c r="C28" s="10"/>
      <c r="D28" s="17"/>
      <c r="E28" s="17"/>
      <c r="F28" s="11"/>
    </row>
    <row r="29" s="1" customFormat="1" ht="20.1" customHeight="1" spans="1:6">
      <c r="A29" s="8" t="s">
        <v>31</v>
      </c>
      <c r="B29" s="15">
        <v>47</v>
      </c>
      <c r="C29" s="18">
        <v>408.4</v>
      </c>
      <c r="D29" s="19">
        <f>D28+D21+D24+D26+D6</f>
        <v>0</v>
      </c>
      <c r="E29" s="19">
        <f>D29/C29*100</f>
        <v>0</v>
      </c>
      <c r="F29" s="11">
        <f>(D29-B29)/B29*100</f>
        <v>-100</v>
      </c>
    </row>
    <row r="30" s="1" customFormat="1" ht="20.1" customHeight="1" spans="1:6">
      <c r="A30" s="20" t="s">
        <v>32</v>
      </c>
      <c r="B30" s="15">
        <v>45</v>
      </c>
      <c r="C30" s="18"/>
      <c r="D30" s="18">
        <v>24.91</v>
      </c>
      <c r="E30" s="19" t="e">
        <f>D30/C30*100</f>
        <v>#DIV/0!</v>
      </c>
      <c r="F30" s="11">
        <f>(D30-B30)/B30*100</f>
        <v>-44.6444444444444</v>
      </c>
    </row>
    <row r="31" s="1" customFormat="1" ht="20.1" customHeight="1" spans="1:6">
      <c r="A31" s="20" t="s">
        <v>33</v>
      </c>
      <c r="B31" s="20"/>
      <c r="C31" s="21">
        <v>39.83</v>
      </c>
      <c r="D31" s="21">
        <v>40</v>
      </c>
      <c r="E31" s="19">
        <f>D31/C31*100</f>
        <v>100.426813959327</v>
      </c>
      <c r="F31" s="11" t="e">
        <f>(D31-B31)/B31*100</f>
        <v>#DIV/0!</v>
      </c>
    </row>
    <row r="32" s="1" customFormat="1" ht="27" customHeight="1" spans="1:6">
      <c r="A32" s="22" t="s">
        <v>34</v>
      </c>
      <c r="B32" s="22">
        <f>B31+B30+B29</f>
        <v>92</v>
      </c>
      <c r="C32" s="23">
        <f>C29+C31</f>
        <v>448.23</v>
      </c>
      <c r="D32" s="23">
        <v>64.91</v>
      </c>
      <c r="E32" s="19">
        <f>D32/C32*100</f>
        <v>14.4814046360128</v>
      </c>
      <c r="F32" s="11">
        <f>(D32-B32)/B32*100</f>
        <v>-29.445652173913</v>
      </c>
    </row>
    <row r="33" s="1" customFormat="1" spans="3:3">
      <c r="C33" s="24"/>
    </row>
  </sheetData>
  <mergeCells count="5">
    <mergeCell ref="A1:F1"/>
    <mergeCell ref="C4:E4"/>
    <mergeCell ref="A4:A5"/>
    <mergeCell ref="B4:B5"/>
    <mergeCell ref="F4:F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江西省赣州市大余县</dc:creator>
  <cp:lastModifiedBy>admin</cp:lastModifiedBy>
  <dcterms:created xsi:type="dcterms:W3CDTF">2023-02-17T08:41:00Z</dcterms:created>
  <dcterms:modified xsi:type="dcterms:W3CDTF">2023-03-27T09:46:13Z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9B094866D0FD4465A13D82EFCB78FD3F</vt:lpwstr>
  </property>
  <property fmtid="{D5CDD505-2E9C-101B-9397-08002B2CF9AE}" pid="3" name="KSOProductBuildVer">
    <vt:lpwstr>2052-11.1.0.9208</vt:lpwstr>
  </property>
</Properties>
</file>