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 iterate="1" iterateCount="100" iterateDelta="0.001"/>
</workbook>
</file>

<file path=xl/sharedStrings.xml><?xml version="1.0" encoding="utf-8"?>
<sst xmlns="http://schemas.openxmlformats.org/spreadsheetml/2006/main" count="36" uniqueCount="35">
  <si>
    <t>2022年大余县国有资本经营预算支出预计执行情况表</t>
  </si>
  <si>
    <t>单位：万元</t>
  </si>
  <si>
    <t>科目名称（功能）</t>
  </si>
  <si>
    <t>2021年决算数</t>
  </si>
  <si>
    <t>2022年</t>
  </si>
  <si>
    <t>预计执行数比2021年决算数增减%</t>
  </si>
  <si>
    <t>2022年预算数</t>
  </si>
  <si>
    <t>2022年预计执行数</t>
  </si>
  <si>
    <t>执行数占预算数%</t>
  </si>
  <si>
    <t>一、社会保障和就业支出</t>
  </si>
  <si>
    <t>国有资本经营预算补充社保基金支出</t>
  </si>
  <si>
    <t>二、国有资本经营预算支出</t>
  </si>
  <si>
    <t>解决历史遗留问题及改革成本支出</t>
  </si>
  <si>
    <t>国有企业办公共服务机构移交补助支出</t>
  </si>
  <si>
    <t>国有企业退休人员社会化管理补助支出</t>
  </si>
  <si>
    <t>国有企业改革成本支出</t>
  </si>
  <si>
    <t>离休干部医药费补助支出</t>
  </si>
  <si>
    <t>其他解决历史遗留问题及改革成本支出</t>
  </si>
  <si>
    <t>国有企业资本金注入</t>
  </si>
  <si>
    <t>国有经济结构调整支出</t>
  </si>
  <si>
    <t>公益性设施投资支出</t>
  </si>
  <si>
    <t>前瞻性战略性产业发展支出</t>
  </si>
  <si>
    <t>生态环境保护支出</t>
  </si>
  <si>
    <t>支持科技进步支出</t>
  </si>
  <si>
    <t>保障国家经济安全支出</t>
  </si>
  <si>
    <t>对外投资合作支出</t>
  </si>
  <si>
    <t>其他国有企业资本金注入</t>
  </si>
  <si>
    <t>国有企业政策性补贴</t>
  </si>
  <si>
    <t>其他国有资本经营预算支出</t>
  </si>
  <si>
    <t>三、转移性支出</t>
  </si>
  <si>
    <t>国有资本经营预算转移支付支出</t>
  </si>
  <si>
    <t>国有资本经营预算调出资金</t>
  </si>
  <si>
    <t>合     计</t>
  </si>
  <si>
    <t>结转下年支出</t>
  </si>
  <si>
    <t>总计</t>
  </si>
</sst>
</file>

<file path=xl/styles.xml><?xml version="1.0" encoding="utf-8"?>
<styleSheet xmlns="http://schemas.openxmlformats.org/spreadsheetml/2006/main">
  <numFmts count="7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_ "/>
    <numFmt numFmtId="177" formatCode="0.00_);[Red]\(0.00\)"/>
    <numFmt numFmtId="178" formatCode="0_);[Red]\(0\)"/>
  </numFmts>
  <fonts count="29">
    <font>
      <sz val="11"/>
      <color theme="1"/>
      <name val="宋体"/>
      <charset val="134"/>
      <scheme val="minor"/>
    </font>
    <font>
      <sz val="10"/>
      <name val="Arial"/>
      <charset val="134"/>
    </font>
    <font>
      <sz val="18"/>
      <name val="方正小标宋简体"/>
      <charset val="134"/>
    </font>
    <font>
      <sz val="10"/>
      <name val="宋体"/>
      <charset val="134"/>
    </font>
    <font>
      <b/>
      <sz val="12"/>
      <name val="宋体"/>
      <charset val="134"/>
      <scheme val="major"/>
    </font>
    <font>
      <b/>
      <sz val="9"/>
      <name val="宋体"/>
      <charset val="134"/>
    </font>
    <font>
      <sz val="12"/>
      <name val="Times New Roman"/>
      <charset val="134"/>
    </font>
    <font>
      <sz val="9"/>
      <name val="宋体"/>
      <charset val="134"/>
    </font>
    <font>
      <b/>
      <sz val="12"/>
      <name val="黑体"/>
      <charset val="134"/>
    </font>
    <font>
      <b/>
      <sz val="10"/>
      <name val="宋体"/>
      <charset val="134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2" fillId="2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3" borderId="12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1" fillId="14" borderId="15" applyNumberFormat="0" applyAlignment="0" applyProtection="0">
      <alignment vertical="center"/>
    </xf>
    <xf numFmtId="0" fontId="23" fillId="14" borderId="11" applyNumberFormat="0" applyAlignment="0" applyProtection="0">
      <alignment vertical="center"/>
    </xf>
    <xf numFmtId="0" fontId="24" fillId="18" borderId="16" applyNumberForma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left" vertical="center" wrapText="1"/>
    </xf>
    <xf numFmtId="178" fontId="6" fillId="0" borderId="7" xfId="0" applyNumberFormat="1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178" fontId="6" fillId="0" borderId="2" xfId="0" applyNumberFormat="1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177" fontId="6" fillId="0" borderId="2" xfId="0" applyNumberFormat="1" applyFont="1" applyFill="1" applyBorder="1" applyAlignment="1">
      <alignment horizontal="center" vertical="center"/>
    </xf>
    <xf numFmtId="178" fontId="5" fillId="0" borderId="9" xfId="0" applyNumberFormat="1" applyFont="1" applyFill="1" applyBorder="1" applyAlignment="1">
      <alignment horizontal="center" vertical="center" wrapText="1"/>
    </xf>
    <xf numFmtId="177" fontId="6" fillId="0" borderId="2" xfId="0" applyNumberFormat="1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left" vertical="center" wrapText="1"/>
    </xf>
    <xf numFmtId="0" fontId="7" fillId="0" borderId="9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left" vertical="center" wrapText="1"/>
    </xf>
    <xf numFmtId="178" fontId="6" fillId="0" borderId="2" xfId="0" applyNumberFormat="1" applyFont="1" applyFill="1" applyBorder="1" applyAlignment="1">
      <alignment horizontal="center" vertical="center"/>
    </xf>
    <xf numFmtId="176" fontId="6" fillId="0" borderId="9" xfId="0" applyNumberFormat="1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7" fillId="0" borderId="10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/>
    </xf>
    <xf numFmtId="177" fontId="1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C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F36"/>
  <sheetViews>
    <sheetView tabSelected="1" topLeftCell="A7" workbookViewId="0">
      <selection activeCell="L25" sqref="L25"/>
    </sheetView>
  </sheetViews>
  <sheetFormatPr defaultColWidth="8" defaultRowHeight="12.75" outlineLevelCol="5"/>
  <cols>
    <col min="1" max="1" width="30.75" style="1" customWidth="1"/>
    <col min="2" max="2" width="17.375" style="1" customWidth="1"/>
    <col min="3" max="3" width="17.5" style="1" customWidth="1"/>
    <col min="4" max="5" width="17.75" style="1" customWidth="1"/>
    <col min="6" max="6" width="14.375" style="1" customWidth="1"/>
    <col min="7" max="16384" width="8" style="1"/>
  </cols>
  <sheetData>
    <row r="2" s="1" customFormat="1" ht="39" customHeight="1" spans="1:6">
      <c r="A2" s="2" t="s">
        <v>0</v>
      </c>
      <c r="B2" s="2"/>
      <c r="C2" s="2"/>
      <c r="D2" s="2"/>
      <c r="E2" s="2"/>
      <c r="F2" s="2"/>
    </row>
    <row r="3" s="1" customFormat="1" spans="6:6">
      <c r="F3" s="3" t="s">
        <v>1</v>
      </c>
    </row>
    <row r="4" s="1" customFormat="1" spans="6:6">
      <c r="F4" s="3"/>
    </row>
    <row r="5" s="1" customFormat="1" spans="6:6">
      <c r="F5" s="3"/>
    </row>
    <row r="6" s="1" customFormat="1" ht="32.25" customHeight="1" spans="1:6">
      <c r="A6" s="4" t="s">
        <v>2</v>
      </c>
      <c r="B6" s="5" t="s">
        <v>3</v>
      </c>
      <c r="C6" s="6" t="s">
        <v>4</v>
      </c>
      <c r="D6" s="7"/>
      <c r="E6" s="8"/>
      <c r="F6" s="4" t="s">
        <v>5</v>
      </c>
    </row>
    <row r="7" s="1" customFormat="1" ht="15.6" customHeight="1" spans="1:6">
      <c r="A7" s="9"/>
      <c r="B7" s="5"/>
      <c r="C7" s="5" t="s">
        <v>6</v>
      </c>
      <c r="D7" s="5" t="s">
        <v>7</v>
      </c>
      <c r="E7" s="5" t="s">
        <v>8</v>
      </c>
      <c r="F7" s="9"/>
    </row>
    <row r="8" s="1" customFormat="1" ht="9" customHeight="1" spans="1:6">
      <c r="A8" s="9"/>
      <c r="B8" s="5"/>
      <c r="C8" s="5"/>
      <c r="D8" s="5"/>
      <c r="E8" s="5"/>
      <c r="F8" s="9"/>
    </row>
    <row r="9" s="1" customFormat="1" ht="5" customHeight="1" spans="1:6">
      <c r="A9" s="10"/>
      <c r="B9" s="5"/>
      <c r="C9" s="5"/>
      <c r="D9" s="5"/>
      <c r="E9" s="5"/>
      <c r="F9" s="10"/>
    </row>
    <row r="10" s="1" customFormat="1" ht="15.6" customHeight="1" spans="1:6">
      <c r="A10" s="11" t="s">
        <v>9</v>
      </c>
      <c r="B10" s="11"/>
      <c r="C10" s="12"/>
      <c r="D10" s="13"/>
      <c r="E10" s="13"/>
      <c r="F10" s="14"/>
    </row>
    <row r="11" s="1" customFormat="1" ht="15.6" customHeight="1" spans="1:6">
      <c r="A11" s="15" t="s">
        <v>10</v>
      </c>
      <c r="B11" s="15"/>
      <c r="C11" s="16"/>
      <c r="D11" s="17"/>
      <c r="E11" s="17"/>
      <c r="F11" s="18"/>
    </row>
    <row r="12" s="1" customFormat="1" ht="15.6" customHeight="1" spans="1:6">
      <c r="A12" s="19" t="s">
        <v>11</v>
      </c>
      <c r="B12" s="20">
        <v>52</v>
      </c>
      <c r="C12" s="21">
        <f>C13</f>
        <v>448.23</v>
      </c>
      <c r="D12" s="17"/>
      <c r="E12" s="17">
        <f>D12/C12*100</f>
        <v>0</v>
      </c>
      <c r="F12" s="22">
        <f>(D12-B12)/B12*100</f>
        <v>-100</v>
      </c>
    </row>
    <row r="13" s="1" customFormat="1" ht="15.6" customHeight="1" spans="1:6">
      <c r="A13" s="19" t="s">
        <v>12</v>
      </c>
      <c r="B13" s="20">
        <v>52</v>
      </c>
      <c r="C13" s="23">
        <f>C15+C18</f>
        <v>448.23</v>
      </c>
      <c r="D13" s="17"/>
      <c r="E13" s="17">
        <f>D13/C13*100</f>
        <v>0</v>
      </c>
      <c r="F13" s="22">
        <f t="shared" ref="F13:F18" si="0">(D13-B13)/B13*100</f>
        <v>-100</v>
      </c>
    </row>
    <row r="14" s="1" customFormat="1" ht="15.6" customHeight="1" spans="1:6">
      <c r="A14" s="15" t="s">
        <v>13</v>
      </c>
      <c r="B14" s="15"/>
      <c r="C14" s="16"/>
      <c r="D14" s="17"/>
      <c r="E14" s="17"/>
      <c r="F14" s="22"/>
    </row>
    <row r="15" s="1" customFormat="1" ht="15.6" customHeight="1" spans="1:6">
      <c r="A15" s="15" t="s">
        <v>14</v>
      </c>
      <c r="B15" s="15">
        <v>27</v>
      </c>
      <c r="C15" s="23">
        <v>39.83</v>
      </c>
      <c r="D15" s="17"/>
      <c r="E15" s="17">
        <f>D15/C15*100</f>
        <v>0</v>
      </c>
      <c r="F15" s="22">
        <f t="shared" si="0"/>
        <v>-100</v>
      </c>
    </row>
    <row r="16" s="1" customFormat="1" ht="15.6" customHeight="1" spans="1:6">
      <c r="A16" s="24" t="s">
        <v>15</v>
      </c>
      <c r="B16" s="25"/>
      <c r="C16" s="16"/>
      <c r="D16" s="17"/>
      <c r="E16" s="17"/>
      <c r="F16" s="22"/>
    </row>
    <row r="17" s="1" customFormat="1" ht="15.6" customHeight="1" spans="1:6">
      <c r="A17" s="14" t="s">
        <v>16</v>
      </c>
      <c r="B17" s="15"/>
      <c r="C17" s="16"/>
      <c r="D17" s="17"/>
      <c r="E17" s="17"/>
      <c r="F17" s="22"/>
    </row>
    <row r="18" s="1" customFormat="1" ht="15.6" customHeight="1" spans="1:6">
      <c r="A18" s="14" t="s">
        <v>17</v>
      </c>
      <c r="B18" s="15">
        <v>25</v>
      </c>
      <c r="C18" s="23">
        <f>433.31-24.91</f>
        <v>408.4</v>
      </c>
      <c r="D18" s="17"/>
      <c r="E18" s="17">
        <f>D18/C18*100</f>
        <v>0</v>
      </c>
      <c r="F18" s="22">
        <f t="shared" si="0"/>
        <v>-100</v>
      </c>
    </row>
    <row r="19" s="1" customFormat="1" ht="15.6" customHeight="1" spans="1:6">
      <c r="A19" s="19" t="s">
        <v>18</v>
      </c>
      <c r="B19" s="19"/>
      <c r="C19" s="16"/>
      <c r="D19" s="17"/>
      <c r="E19" s="17"/>
      <c r="F19" s="22"/>
    </row>
    <row r="20" s="1" customFormat="1" ht="15.6" customHeight="1" spans="1:6">
      <c r="A20" s="14" t="s">
        <v>19</v>
      </c>
      <c r="B20" s="15"/>
      <c r="C20" s="16"/>
      <c r="D20" s="17"/>
      <c r="E20" s="17"/>
      <c r="F20" s="22"/>
    </row>
    <row r="21" s="1" customFormat="1" ht="15.6" customHeight="1" spans="1:6">
      <c r="A21" s="14" t="s">
        <v>20</v>
      </c>
      <c r="B21" s="15"/>
      <c r="C21" s="16"/>
      <c r="D21" s="17"/>
      <c r="E21" s="17"/>
      <c r="F21" s="22"/>
    </row>
    <row r="22" s="1" customFormat="1" ht="15.6" customHeight="1" spans="1:6">
      <c r="A22" s="14" t="s">
        <v>21</v>
      </c>
      <c r="B22" s="15"/>
      <c r="C22" s="16"/>
      <c r="D22" s="17"/>
      <c r="E22" s="17"/>
      <c r="F22" s="22"/>
    </row>
    <row r="23" s="1" customFormat="1" ht="15.6" customHeight="1" spans="1:6">
      <c r="A23" s="14" t="s">
        <v>22</v>
      </c>
      <c r="B23" s="15"/>
      <c r="C23" s="16"/>
      <c r="D23" s="17"/>
      <c r="E23" s="17"/>
      <c r="F23" s="22"/>
    </row>
    <row r="24" s="1" customFormat="1" ht="15.6" customHeight="1" spans="1:6">
      <c r="A24" s="14" t="s">
        <v>23</v>
      </c>
      <c r="B24" s="15"/>
      <c r="C24" s="16"/>
      <c r="D24" s="17"/>
      <c r="E24" s="17"/>
      <c r="F24" s="22"/>
    </row>
    <row r="25" s="1" customFormat="1" ht="15.6" customHeight="1" spans="1:6">
      <c r="A25" s="14" t="s">
        <v>24</v>
      </c>
      <c r="B25" s="15"/>
      <c r="C25" s="16"/>
      <c r="D25" s="17"/>
      <c r="E25" s="17"/>
      <c r="F25" s="22"/>
    </row>
    <row r="26" s="1" customFormat="1" ht="15.6" customHeight="1" spans="1:6">
      <c r="A26" s="14" t="s">
        <v>25</v>
      </c>
      <c r="B26" s="15"/>
      <c r="C26" s="16"/>
      <c r="D26" s="17"/>
      <c r="E26" s="17"/>
      <c r="F26" s="22"/>
    </row>
    <row r="27" s="1" customFormat="1" ht="15.6" customHeight="1" spans="1:6">
      <c r="A27" s="14" t="s">
        <v>26</v>
      </c>
      <c r="B27" s="15"/>
      <c r="C27" s="16"/>
      <c r="D27" s="17"/>
      <c r="E27" s="17"/>
      <c r="F27" s="22"/>
    </row>
    <row r="28" s="1" customFormat="1" ht="15.6" customHeight="1" spans="1:6">
      <c r="A28" s="26" t="s">
        <v>27</v>
      </c>
      <c r="B28" s="19"/>
      <c r="C28" s="16"/>
      <c r="D28" s="17"/>
      <c r="E28" s="17"/>
      <c r="F28" s="22"/>
    </row>
    <row r="29" s="1" customFormat="1" ht="15.6" customHeight="1" spans="1:6">
      <c r="A29" s="27" t="s">
        <v>27</v>
      </c>
      <c r="B29" s="28"/>
      <c r="C29" s="16"/>
      <c r="D29" s="17"/>
      <c r="E29" s="17"/>
      <c r="F29" s="22"/>
    </row>
    <row r="30" s="1" customFormat="1" ht="15.6" customHeight="1" spans="1:6">
      <c r="A30" s="26" t="s">
        <v>28</v>
      </c>
      <c r="B30" s="19"/>
      <c r="C30" s="29"/>
      <c r="D30" s="30"/>
      <c r="E30" s="30"/>
      <c r="F30" s="22"/>
    </row>
    <row r="31" s="1" customFormat="1" ht="15.6" customHeight="1" spans="1:6">
      <c r="A31" s="31" t="s">
        <v>29</v>
      </c>
      <c r="B31" s="32"/>
      <c r="C31" s="16"/>
      <c r="D31" s="17"/>
      <c r="E31" s="17"/>
      <c r="F31" s="22"/>
    </row>
    <row r="32" s="1" customFormat="1" ht="15.6" customHeight="1" spans="1:6">
      <c r="A32" s="27" t="s">
        <v>30</v>
      </c>
      <c r="B32" s="28"/>
      <c r="C32" s="16"/>
      <c r="D32" s="17"/>
      <c r="E32" s="17"/>
      <c r="F32" s="22"/>
    </row>
    <row r="33" s="1" customFormat="1" ht="15.6" customHeight="1" spans="1:6">
      <c r="A33" s="33" t="s">
        <v>31</v>
      </c>
      <c r="B33" s="34"/>
      <c r="C33" s="16"/>
      <c r="D33" s="35"/>
      <c r="E33" s="35"/>
      <c r="F33" s="22"/>
    </row>
    <row r="34" s="1" customFormat="1" ht="15.6" customHeight="1" spans="1:6">
      <c r="A34" s="20" t="s">
        <v>32</v>
      </c>
      <c r="B34" s="20">
        <v>52</v>
      </c>
      <c r="C34" s="21">
        <f>C12</f>
        <v>448.23</v>
      </c>
      <c r="D34" s="29"/>
      <c r="E34" s="29">
        <f>D34/C34*100</f>
        <v>0</v>
      </c>
      <c r="F34" s="22">
        <f>(D34-B34)/B34*100</f>
        <v>-100</v>
      </c>
    </row>
    <row r="35" s="1" customFormat="1" ht="15.6" customHeight="1" spans="1:6">
      <c r="A35" s="20" t="s">
        <v>33</v>
      </c>
      <c r="B35" s="20"/>
      <c r="C35" s="15"/>
      <c r="D35" s="15">
        <v>64.91</v>
      </c>
      <c r="E35" s="29" t="e">
        <f>D35/C35*100</f>
        <v>#DIV/0!</v>
      </c>
      <c r="F35" s="22" t="e">
        <f>(D35-B35)/B35*100</f>
        <v>#DIV/0!</v>
      </c>
    </row>
    <row r="36" s="1" customFormat="1" ht="15.75" spans="1:6">
      <c r="A36" s="36" t="s">
        <v>34</v>
      </c>
      <c r="B36" s="36">
        <v>52</v>
      </c>
      <c r="C36" s="37">
        <f>C34+C35</f>
        <v>448.23</v>
      </c>
      <c r="D36" s="37">
        <v>64.91</v>
      </c>
      <c r="E36" s="29">
        <f>D36/C36*100</f>
        <v>14.4814046360128</v>
      </c>
      <c r="F36" s="22">
        <f>(D36-B36)/B36*100</f>
        <v>24.8269230769231</v>
      </c>
    </row>
  </sheetData>
  <mergeCells count="8">
    <mergeCell ref="A2:F2"/>
    <mergeCell ref="C6:E6"/>
    <mergeCell ref="A6:A9"/>
    <mergeCell ref="B6:B9"/>
    <mergeCell ref="C7:C9"/>
    <mergeCell ref="D7:D9"/>
    <mergeCell ref="E7:E9"/>
    <mergeCell ref="F6:F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江西省赣州市大余县</dc:creator>
  <cp:lastModifiedBy>admin</cp:lastModifiedBy>
  <dcterms:created xsi:type="dcterms:W3CDTF">2023-02-17T08:42:00Z</dcterms:created>
  <dcterms:modified xsi:type="dcterms:W3CDTF">2023-03-20T07:28:45Z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979ECA6805A7445FA4E63C3CD7B746D4</vt:lpwstr>
  </property>
  <property fmtid="{D5CDD505-2E9C-101B-9397-08002B2CF9AE}" pid="3" name="KSOProductBuildVer">
    <vt:lpwstr>2052-11.1.0.9208</vt:lpwstr>
  </property>
</Properties>
</file>